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0835" windowHeight="102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7" i="1" l="1"/>
  <c r="J37" i="1"/>
  <c r="I37" i="1"/>
  <c r="H37" i="1"/>
  <c r="G37" i="1"/>
  <c r="F37" i="1"/>
  <c r="E37" i="1"/>
  <c r="D37" i="1"/>
  <c r="C37" i="1"/>
  <c r="H11" i="1"/>
  <c r="G11" i="1"/>
  <c r="F11" i="1"/>
  <c r="E11" i="1"/>
  <c r="D11" i="1"/>
  <c r="C11" i="1"/>
</calcChain>
</file>

<file path=xl/comments1.xml><?xml version="1.0" encoding="utf-8"?>
<comments xmlns="http://schemas.openxmlformats.org/spreadsheetml/2006/main">
  <authors>
    <author>Janice Clarke</author>
  </authors>
  <commentList>
    <comment ref="A38" authorId="0">
      <text>
        <r>
          <rPr>
            <b/>
            <sz val="9"/>
            <color indexed="81"/>
            <rFont val="Tahoma"/>
            <family val="2"/>
          </rPr>
          <t>Janice Clarke:</t>
        </r>
        <r>
          <rPr>
            <sz val="9"/>
            <color indexed="81"/>
            <rFont val="Tahoma"/>
            <family val="2"/>
          </rPr>
          <t xml:space="preserve">
Cummulative of accounts carrying forward</t>
        </r>
      </text>
    </comment>
  </commentList>
</comments>
</file>

<file path=xl/sharedStrings.xml><?xml version="1.0" encoding="utf-8"?>
<sst xmlns="http://schemas.openxmlformats.org/spreadsheetml/2006/main" count="80" uniqueCount="74">
  <si>
    <t>MARSTON  PARISH COUNCIL CASH BOOK 2023-2024</t>
  </si>
  <si>
    <t>October 2023 to March 2024</t>
  </si>
  <si>
    <t>Balance b/f 1.10.23</t>
  </si>
  <si>
    <t>B/fwd</t>
  </si>
  <si>
    <t>Cumulative</t>
  </si>
  <si>
    <t xml:space="preserve">Budget </t>
  </si>
  <si>
    <t>Variance</t>
  </si>
  <si>
    <t>Receipt from</t>
  </si>
  <si>
    <t>Purpose</t>
  </si>
  <si>
    <t>Oct</t>
  </si>
  <si>
    <t>Nov</t>
  </si>
  <si>
    <t>Dec</t>
  </si>
  <si>
    <t>Jan</t>
  </si>
  <si>
    <t>Feb</t>
  </si>
  <si>
    <t>March</t>
  </si>
  <si>
    <t xml:space="preserve">Total </t>
  </si>
  <si>
    <t>SKDC</t>
  </si>
  <si>
    <t>Precept</t>
  </si>
  <si>
    <t>HMRC</t>
  </si>
  <si>
    <t>VAT refund</t>
  </si>
  <si>
    <t>CC &amp; CF grants</t>
  </si>
  <si>
    <t>National Grid</t>
  </si>
  <si>
    <t xml:space="preserve">Wayleave </t>
  </si>
  <si>
    <t>£23.38</t>
  </si>
  <si>
    <t>Hough PC</t>
  </si>
  <si>
    <t>SID</t>
  </si>
  <si>
    <t>Virgin Money</t>
  </si>
  <si>
    <t>Interest</t>
  </si>
  <si>
    <t>TOTAL RECEIPTS</t>
  </si>
  <si>
    <t>£33.93</t>
  </si>
  <si>
    <t>£8399.84</t>
  </si>
  <si>
    <t>Payments to</t>
  </si>
  <si>
    <t xml:space="preserve">Clerk &amp;  Com Clean </t>
  </si>
  <si>
    <t>Salary</t>
  </si>
  <si>
    <t>PAYE</t>
  </si>
  <si>
    <t>Clerk &amp; Com Clean</t>
  </si>
  <si>
    <t>Expenses</t>
  </si>
  <si>
    <t>LALC</t>
  </si>
  <si>
    <t>Training</t>
  </si>
  <si>
    <t>Village Hall</t>
  </si>
  <si>
    <t>Hire fee</t>
  </si>
  <si>
    <t>S Pearson</t>
  </si>
  <si>
    <t>Internal audit fee</t>
  </si>
  <si>
    <t>Zurich</t>
  </si>
  <si>
    <t>Insurance</t>
  </si>
  <si>
    <t>S137</t>
  </si>
  <si>
    <t>Elan City</t>
  </si>
  <si>
    <t>2 x SIDs</t>
  </si>
  <si>
    <t>PCC</t>
  </si>
  <si>
    <t>S214 donation</t>
  </si>
  <si>
    <t>A Barradell</t>
  </si>
  <si>
    <t>SID maintenance</t>
  </si>
  <si>
    <t>R &amp; R</t>
  </si>
  <si>
    <t>Pearson</t>
  </si>
  <si>
    <t>Grounds maintenance</t>
  </si>
  <si>
    <t>Together</t>
  </si>
  <si>
    <t>Advertising</t>
  </si>
  <si>
    <t>Subscription</t>
  </si>
  <si>
    <t>SLCC &amp; ICO subscription</t>
  </si>
  <si>
    <t>Election costs</t>
  </si>
  <si>
    <t>CHT</t>
  </si>
  <si>
    <t>Defib maintenance</t>
  </si>
  <si>
    <t>Eon</t>
  </si>
  <si>
    <t>Defib electricity</t>
  </si>
  <si>
    <t>Angela Parsons</t>
  </si>
  <si>
    <t>Plants</t>
  </si>
  <si>
    <t>Church Donation</t>
  </si>
  <si>
    <t>Grass Cutting</t>
  </si>
  <si>
    <t>British Legion</t>
  </si>
  <si>
    <t>Rememberance Day</t>
  </si>
  <si>
    <t>New Fence</t>
  </si>
  <si>
    <t>VAT</t>
  </si>
  <si>
    <t>TOTAL PAYMENTS</t>
  </si>
  <si>
    <t xml:space="preserve">Both accounts carried forward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</si>
</sst>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3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/>
    </xf>
    <xf numFmtId="2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left" vertical="center"/>
    </xf>
    <xf numFmtId="164" fontId="2" fillId="6" borderId="0" xfId="0" applyNumberFormat="1" applyFont="1" applyFill="1" applyAlignment="1">
      <alignment horizontal="center"/>
    </xf>
    <xf numFmtId="164" fontId="2" fillId="6" borderId="0" xfId="0" applyNumberFormat="1" applyFont="1" applyFill="1" applyAlignment="1">
      <alignment horizontal="center" vertical="center"/>
    </xf>
    <xf numFmtId="4" fontId="2" fillId="6" borderId="0" xfId="0" applyNumberFormat="1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/>
    </xf>
    <xf numFmtId="2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4" fontId="3" fillId="7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164" fontId="4" fillId="3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 vertical="center"/>
    </xf>
    <xf numFmtId="4" fontId="3" fillId="6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R22" sqref="R22"/>
    </sheetView>
  </sheetViews>
  <sheetFormatPr defaultRowHeight="15" x14ac:dyDescent="0.25"/>
  <cols>
    <col min="1" max="1" width="18.42578125" customWidth="1"/>
    <col min="2" max="2" width="22.42578125" customWidth="1"/>
    <col min="3" max="3" width="12.140625" customWidth="1"/>
    <col min="4" max="4" width="12.7109375" customWidth="1"/>
    <col min="5" max="5" width="14.140625" customWidth="1"/>
    <col min="6" max="6" width="13.140625" customWidth="1"/>
    <col min="7" max="7" width="11.5703125" customWidth="1"/>
    <col min="8" max="8" width="12.140625" customWidth="1"/>
    <col min="9" max="9" width="11.85546875" customWidth="1"/>
    <col min="10" max="10" width="12.5703125" customWidth="1"/>
    <col min="11" max="11" width="12.28515625" customWidth="1"/>
    <col min="12" max="12" width="10.5703125" customWidth="1"/>
  </cols>
  <sheetData>
    <row r="1" spans="1:12" ht="15.75" x14ac:dyDescent="0.25">
      <c r="A1" s="1"/>
      <c r="B1" s="1"/>
      <c r="C1" s="2" t="s">
        <v>0</v>
      </c>
      <c r="D1" s="3"/>
      <c r="E1" s="4"/>
      <c r="F1" s="4"/>
      <c r="G1" s="5"/>
      <c r="H1" s="4"/>
      <c r="I1" s="4"/>
      <c r="J1" s="6"/>
      <c r="K1" s="7"/>
      <c r="L1" s="8"/>
    </row>
    <row r="2" spans="1:12" ht="15.75" x14ac:dyDescent="0.25">
      <c r="A2" s="1"/>
      <c r="B2" s="1"/>
      <c r="C2" s="5"/>
      <c r="D2" s="3" t="s">
        <v>1</v>
      </c>
      <c r="E2" s="4"/>
      <c r="F2" s="4"/>
      <c r="G2" s="5"/>
      <c r="H2" s="4"/>
      <c r="I2" s="4"/>
      <c r="J2" s="6"/>
      <c r="K2" s="7"/>
      <c r="L2" s="8"/>
    </row>
    <row r="3" spans="1:12" ht="15.75" x14ac:dyDescent="0.25">
      <c r="A3" s="1" t="s">
        <v>2</v>
      </c>
      <c r="B3" s="1"/>
      <c r="C3" s="5" t="s">
        <v>3</v>
      </c>
      <c r="D3" s="3">
        <v>11538.11</v>
      </c>
      <c r="E3" s="4"/>
      <c r="F3" s="4"/>
      <c r="G3" s="5"/>
      <c r="H3" s="4"/>
      <c r="I3" s="3"/>
      <c r="J3" s="6" t="s">
        <v>4</v>
      </c>
      <c r="K3" s="7" t="s">
        <v>5</v>
      </c>
      <c r="L3" s="8" t="s">
        <v>6</v>
      </c>
    </row>
    <row r="4" spans="1:12" ht="15.75" x14ac:dyDescent="0.25">
      <c r="A4" s="9" t="s">
        <v>7</v>
      </c>
      <c r="B4" s="9" t="s">
        <v>8</v>
      </c>
      <c r="C4" s="10"/>
      <c r="D4" s="11" t="s">
        <v>9</v>
      </c>
      <c r="E4" s="12" t="s">
        <v>10</v>
      </c>
      <c r="F4" s="12" t="s">
        <v>11</v>
      </c>
      <c r="G4" s="10" t="s">
        <v>12</v>
      </c>
      <c r="H4" s="12" t="s">
        <v>13</v>
      </c>
      <c r="I4" s="12" t="s">
        <v>14</v>
      </c>
      <c r="J4" s="13" t="s">
        <v>15</v>
      </c>
      <c r="K4" s="14"/>
      <c r="L4" s="10"/>
    </row>
    <row r="5" spans="1:12" ht="15.75" x14ac:dyDescent="0.25">
      <c r="A5" s="1" t="s">
        <v>16</v>
      </c>
      <c r="B5" s="1" t="s">
        <v>17</v>
      </c>
      <c r="C5" s="15">
        <v>5650</v>
      </c>
      <c r="D5" s="3"/>
      <c r="E5" s="4"/>
      <c r="F5" s="4"/>
      <c r="G5" s="5"/>
      <c r="H5" s="4"/>
      <c r="I5" s="4"/>
      <c r="J5" s="6">
        <v>5650</v>
      </c>
      <c r="K5" s="7">
        <v>0</v>
      </c>
      <c r="L5" s="8">
        <v>0</v>
      </c>
    </row>
    <row r="6" spans="1:12" ht="15.75" x14ac:dyDescent="0.25">
      <c r="A6" s="1" t="s">
        <v>18</v>
      </c>
      <c r="B6" s="1" t="s">
        <v>19</v>
      </c>
      <c r="C6" s="5">
        <v>446.83</v>
      </c>
      <c r="D6" s="3"/>
      <c r="E6" s="4"/>
      <c r="F6" s="16"/>
      <c r="G6" s="5"/>
      <c r="H6" s="4"/>
      <c r="I6" s="4"/>
      <c r="J6" s="6">
        <v>446.83</v>
      </c>
      <c r="K6" s="7">
        <v>0</v>
      </c>
      <c r="L6" s="8">
        <v>0</v>
      </c>
    </row>
    <row r="7" spans="1:12" ht="15.75" x14ac:dyDescent="0.25">
      <c r="A7" s="1" t="s">
        <v>16</v>
      </c>
      <c r="B7" s="1" t="s">
        <v>20</v>
      </c>
      <c r="C7" s="5">
        <v>1586.52</v>
      </c>
      <c r="D7" s="3"/>
      <c r="E7" s="4"/>
      <c r="F7" s="4">
        <v>463.32</v>
      </c>
      <c r="G7" s="5"/>
      <c r="H7" s="4"/>
      <c r="I7" s="4"/>
      <c r="J7" s="6">
        <v>463.32</v>
      </c>
      <c r="K7" s="7">
        <v>0</v>
      </c>
      <c r="L7" s="8">
        <v>0</v>
      </c>
    </row>
    <row r="8" spans="1:12" ht="15.75" x14ac:dyDescent="0.25">
      <c r="A8" s="1" t="s">
        <v>21</v>
      </c>
      <c r="B8" s="1" t="s">
        <v>22</v>
      </c>
      <c r="C8" s="5"/>
      <c r="D8" s="3"/>
      <c r="E8" s="4"/>
      <c r="F8" s="4"/>
      <c r="G8" s="5"/>
      <c r="H8" s="4"/>
      <c r="I8" s="4" t="s">
        <v>23</v>
      </c>
      <c r="J8" s="6">
        <v>23.38</v>
      </c>
      <c r="K8" s="7">
        <v>0</v>
      </c>
      <c r="L8" s="8">
        <v>0</v>
      </c>
    </row>
    <row r="9" spans="1:12" ht="15.75" x14ac:dyDescent="0.25">
      <c r="A9" s="1" t="s">
        <v>24</v>
      </c>
      <c r="B9" s="1" t="s">
        <v>25</v>
      </c>
      <c r="C9" s="15">
        <v>126</v>
      </c>
      <c r="D9" s="3"/>
      <c r="E9" s="3"/>
      <c r="F9" s="4"/>
      <c r="G9" s="5"/>
      <c r="H9" s="4"/>
      <c r="I9" s="4"/>
      <c r="J9" s="6">
        <v>126</v>
      </c>
      <c r="K9" s="7">
        <v>0</v>
      </c>
      <c r="L9" s="8">
        <v>0</v>
      </c>
    </row>
    <row r="10" spans="1:12" ht="15.75" x14ac:dyDescent="0.25">
      <c r="A10" s="1" t="s">
        <v>26</v>
      </c>
      <c r="B10" s="1" t="s">
        <v>27</v>
      </c>
      <c r="C10" s="17">
        <v>41.88</v>
      </c>
      <c r="D10" s="16">
        <v>10.42</v>
      </c>
      <c r="E10" s="18">
        <v>10.11</v>
      </c>
      <c r="F10" s="18">
        <v>10.48</v>
      </c>
      <c r="G10" s="15">
        <v>10.5</v>
      </c>
      <c r="H10" s="18">
        <v>9.85</v>
      </c>
      <c r="I10" s="18">
        <v>10.55</v>
      </c>
      <c r="J10" s="19">
        <v>103.79</v>
      </c>
      <c r="K10" s="7">
        <v>0</v>
      </c>
      <c r="L10" s="8">
        <v>0</v>
      </c>
    </row>
    <row r="11" spans="1:12" ht="15.75" x14ac:dyDescent="0.25">
      <c r="A11" s="20" t="s">
        <v>28</v>
      </c>
      <c r="B11" s="20"/>
      <c r="C11" s="21">
        <f>SUM(C5:C10)</f>
        <v>7851.2300000000005</v>
      </c>
      <c r="D11" s="22">
        <f>SUM(D5:D10)</f>
        <v>10.42</v>
      </c>
      <c r="E11" s="22">
        <f>SUM(E5:E10)</f>
        <v>10.11</v>
      </c>
      <c r="F11" s="22">
        <f>SUM(F5:F10)</f>
        <v>473.8</v>
      </c>
      <c r="G11" s="21">
        <f>SUM(G5:G10)</f>
        <v>10.5</v>
      </c>
      <c r="H11" s="22">
        <f>+SUM(H5:H10)</f>
        <v>9.85</v>
      </c>
      <c r="I11" s="22" t="s">
        <v>29</v>
      </c>
      <c r="J11" s="23" t="s">
        <v>30</v>
      </c>
      <c r="K11" s="24">
        <v>0</v>
      </c>
      <c r="L11" s="25">
        <v>0</v>
      </c>
    </row>
    <row r="12" spans="1:12" ht="15.75" x14ac:dyDescent="0.25">
      <c r="A12" s="26" t="s">
        <v>31</v>
      </c>
      <c r="B12" s="27" t="s">
        <v>8</v>
      </c>
      <c r="C12" s="28"/>
      <c r="D12" s="29"/>
      <c r="E12" s="30"/>
      <c r="F12" s="30"/>
      <c r="G12" s="28"/>
      <c r="H12" s="30"/>
      <c r="I12" s="30"/>
      <c r="J12" s="31"/>
      <c r="K12" s="32"/>
      <c r="L12" s="33"/>
    </row>
    <row r="13" spans="1:12" ht="15.75" x14ac:dyDescent="0.25">
      <c r="A13" s="1" t="s">
        <v>32</v>
      </c>
      <c r="B13" s="1" t="s">
        <v>33</v>
      </c>
      <c r="C13" s="15">
        <v>1284.7</v>
      </c>
      <c r="D13" s="3">
        <v>191.58</v>
      </c>
      <c r="E13" s="3"/>
      <c r="F13" s="4"/>
      <c r="G13" s="15"/>
      <c r="H13" s="3"/>
      <c r="I13" s="3"/>
      <c r="J13" s="6">
        <v>1476.28</v>
      </c>
      <c r="K13" s="7">
        <v>1800</v>
      </c>
      <c r="L13" s="8">
        <v>323.72000000000003</v>
      </c>
    </row>
    <row r="14" spans="1:12" ht="15.75" x14ac:dyDescent="0.25">
      <c r="A14" s="1" t="s">
        <v>18</v>
      </c>
      <c r="B14" s="1" t="s">
        <v>34</v>
      </c>
      <c r="C14" s="15">
        <v>317</v>
      </c>
      <c r="D14" s="3"/>
      <c r="E14" s="4"/>
      <c r="F14" s="3"/>
      <c r="G14" s="5"/>
      <c r="H14" s="4"/>
      <c r="I14" s="3"/>
      <c r="J14" s="6">
        <v>317</v>
      </c>
      <c r="K14" s="7">
        <v>600</v>
      </c>
      <c r="L14" s="8">
        <v>101.8</v>
      </c>
    </row>
    <row r="15" spans="1:12" ht="15.75" x14ac:dyDescent="0.25">
      <c r="A15" s="1" t="s">
        <v>35</v>
      </c>
      <c r="B15" s="1" t="s">
        <v>36</v>
      </c>
      <c r="C15" s="15">
        <v>299.2</v>
      </c>
      <c r="D15" s="3"/>
      <c r="E15" s="3"/>
      <c r="F15" s="4"/>
      <c r="G15" s="5"/>
      <c r="H15" s="4"/>
      <c r="I15" s="4"/>
      <c r="J15" s="6">
        <v>299.2</v>
      </c>
      <c r="K15" s="7">
        <v>700</v>
      </c>
      <c r="L15" s="8">
        <v>400.8</v>
      </c>
    </row>
    <row r="16" spans="1:12" ht="15.75" x14ac:dyDescent="0.25">
      <c r="A16" s="1" t="s">
        <v>37</v>
      </c>
      <c r="B16" s="1" t="s">
        <v>38</v>
      </c>
      <c r="C16" s="15">
        <v>25</v>
      </c>
      <c r="D16" s="3"/>
      <c r="E16" s="4"/>
      <c r="F16" s="3">
        <v>78</v>
      </c>
      <c r="G16" s="15"/>
      <c r="H16" s="4"/>
      <c r="I16" s="4"/>
      <c r="J16" s="6">
        <v>103</v>
      </c>
      <c r="K16" s="7">
        <v>50</v>
      </c>
      <c r="L16" s="8">
        <v>53</v>
      </c>
    </row>
    <row r="17" spans="1:12" ht="15.75" x14ac:dyDescent="0.25">
      <c r="A17" s="1" t="s">
        <v>39</v>
      </c>
      <c r="B17" s="1" t="s">
        <v>40</v>
      </c>
      <c r="C17" s="5"/>
      <c r="D17" s="3"/>
      <c r="E17" s="4"/>
      <c r="F17" s="3">
        <v>99</v>
      </c>
      <c r="G17" s="5"/>
      <c r="H17" s="4"/>
      <c r="I17" s="4"/>
      <c r="J17" s="6">
        <v>99</v>
      </c>
      <c r="K17" s="7">
        <v>100</v>
      </c>
      <c r="L17" s="8">
        <v>1</v>
      </c>
    </row>
    <row r="18" spans="1:12" ht="15.75" x14ac:dyDescent="0.25">
      <c r="A18" s="1" t="s">
        <v>41</v>
      </c>
      <c r="B18" s="1" t="s">
        <v>42</v>
      </c>
      <c r="C18" s="15">
        <v>23.98</v>
      </c>
      <c r="D18" s="3"/>
      <c r="E18" s="4"/>
      <c r="F18" s="4"/>
      <c r="G18" s="5"/>
      <c r="H18" s="4"/>
      <c r="I18" s="4"/>
      <c r="J18" s="6">
        <v>23.98</v>
      </c>
      <c r="K18" s="7">
        <v>80</v>
      </c>
      <c r="L18" s="8">
        <v>56.02</v>
      </c>
    </row>
    <row r="19" spans="1:12" ht="15.75" x14ac:dyDescent="0.25">
      <c r="A19" s="1" t="s">
        <v>43</v>
      </c>
      <c r="B19" s="1" t="s">
        <v>44</v>
      </c>
      <c r="C19" s="5">
        <v>393.39</v>
      </c>
      <c r="D19" s="3"/>
      <c r="E19" s="4"/>
      <c r="F19" s="4"/>
      <c r="G19" s="5"/>
      <c r="H19" s="4"/>
      <c r="I19" s="4"/>
      <c r="J19" s="6">
        <v>393.39</v>
      </c>
      <c r="K19" s="7">
        <v>350</v>
      </c>
      <c r="L19" s="8">
        <v>-43.39</v>
      </c>
    </row>
    <row r="20" spans="1:12" ht="15.75" x14ac:dyDescent="0.25">
      <c r="A20" s="1"/>
      <c r="B20" s="1" t="s">
        <v>45</v>
      </c>
      <c r="C20" s="15">
        <v>19.41</v>
      </c>
      <c r="D20" s="3"/>
      <c r="E20" s="3"/>
      <c r="F20" s="4"/>
      <c r="G20" s="5"/>
      <c r="H20" s="4"/>
      <c r="I20" s="4"/>
      <c r="J20" s="6">
        <v>19.41</v>
      </c>
      <c r="K20" s="7"/>
      <c r="L20" s="8">
        <v>-19.41</v>
      </c>
    </row>
    <row r="21" spans="1:12" ht="15.75" x14ac:dyDescent="0.25">
      <c r="A21" s="1" t="s">
        <v>46</v>
      </c>
      <c r="B21" s="1" t="s">
        <v>47</v>
      </c>
      <c r="C21" s="15">
        <v>4679.9799999999996</v>
      </c>
      <c r="D21" s="3"/>
      <c r="E21" s="3"/>
      <c r="F21" s="4"/>
      <c r="G21" s="5"/>
      <c r="H21" s="4"/>
      <c r="I21" s="4"/>
      <c r="J21" s="6">
        <v>4679.9799999999996</v>
      </c>
      <c r="K21" s="7"/>
      <c r="L21" s="8">
        <v>-4679.9799999999996</v>
      </c>
    </row>
    <row r="22" spans="1:12" ht="15.75" x14ac:dyDescent="0.25">
      <c r="A22" s="1" t="s">
        <v>48</v>
      </c>
      <c r="B22" s="1" t="s">
        <v>49</v>
      </c>
      <c r="C22" s="15"/>
      <c r="D22" s="3"/>
      <c r="E22" s="4"/>
      <c r="F22" s="4"/>
      <c r="G22" s="15"/>
      <c r="H22" s="4"/>
      <c r="I22" s="4"/>
      <c r="J22" s="6">
        <v>0</v>
      </c>
      <c r="K22" s="7">
        <v>600</v>
      </c>
      <c r="L22" s="8">
        <v>600</v>
      </c>
    </row>
    <row r="23" spans="1:12" ht="15.75" x14ac:dyDescent="0.25">
      <c r="A23" s="1" t="s">
        <v>50</v>
      </c>
      <c r="B23" s="1" t="s">
        <v>51</v>
      </c>
      <c r="C23" s="5">
        <v>13.32</v>
      </c>
      <c r="D23" s="3"/>
      <c r="E23" s="4"/>
      <c r="F23" s="4"/>
      <c r="G23" s="5"/>
      <c r="H23" s="4"/>
      <c r="I23" s="4"/>
      <c r="J23" s="6">
        <v>13.32</v>
      </c>
      <c r="K23" s="7">
        <v>200</v>
      </c>
      <c r="L23" s="8">
        <v>186.68</v>
      </c>
    </row>
    <row r="24" spans="1:12" ht="15.75" x14ac:dyDescent="0.25">
      <c r="A24" s="1"/>
      <c r="B24" s="1" t="s">
        <v>52</v>
      </c>
      <c r="C24" s="5"/>
      <c r="D24" s="3"/>
      <c r="E24" s="4"/>
      <c r="F24" s="4"/>
      <c r="G24" s="5"/>
      <c r="H24" s="4"/>
      <c r="I24" s="4"/>
      <c r="J24" s="6">
        <v>0</v>
      </c>
      <c r="K24" s="7">
        <v>150</v>
      </c>
      <c r="L24" s="8">
        <v>150</v>
      </c>
    </row>
    <row r="25" spans="1:12" ht="15.75" x14ac:dyDescent="0.25">
      <c r="A25" s="1" t="s">
        <v>53</v>
      </c>
      <c r="B25" s="1" t="s">
        <v>54</v>
      </c>
      <c r="C25" s="15">
        <v>200</v>
      </c>
      <c r="D25" s="3"/>
      <c r="E25" s="4"/>
      <c r="F25" s="4"/>
      <c r="G25" s="5"/>
      <c r="H25" s="4"/>
      <c r="I25" s="3"/>
      <c r="J25" s="6">
        <v>200</v>
      </c>
      <c r="K25" s="7">
        <v>600</v>
      </c>
      <c r="L25" s="8">
        <v>400</v>
      </c>
    </row>
    <row r="26" spans="1:12" ht="15.75" x14ac:dyDescent="0.25">
      <c r="A26" s="1" t="s">
        <v>55</v>
      </c>
      <c r="B26" s="1" t="s">
        <v>56</v>
      </c>
      <c r="C26" s="15">
        <v>70</v>
      </c>
      <c r="D26" s="3">
        <v>60</v>
      </c>
      <c r="E26" s="4"/>
      <c r="F26" s="4"/>
      <c r="G26" s="5"/>
      <c r="H26" s="4"/>
      <c r="I26" s="3"/>
      <c r="J26" s="6">
        <v>130</v>
      </c>
      <c r="K26" s="7">
        <v>60</v>
      </c>
      <c r="L26" s="8">
        <v>-70</v>
      </c>
    </row>
    <row r="27" spans="1:12" ht="15.75" x14ac:dyDescent="0.25">
      <c r="A27" s="1" t="s">
        <v>37</v>
      </c>
      <c r="B27" s="1" t="s">
        <v>57</v>
      </c>
      <c r="C27" s="15"/>
      <c r="D27" s="3"/>
      <c r="E27" s="4"/>
      <c r="F27" s="4"/>
      <c r="G27" s="5"/>
      <c r="H27" s="4"/>
      <c r="I27" s="4"/>
      <c r="J27" s="6">
        <v>0</v>
      </c>
      <c r="K27" s="7">
        <v>180</v>
      </c>
      <c r="L27" s="8">
        <v>180</v>
      </c>
    </row>
    <row r="28" spans="1:12" ht="15.75" x14ac:dyDescent="0.25">
      <c r="A28" s="1" t="s">
        <v>58</v>
      </c>
      <c r="B28" s="1" t="s">
        <v>57</v>
      </c>
      <c r="C28" s="5"/>
      <c r="D28" s="3"/>
      <c r="E28" s="4"/>
      <c r="F28" s="4"/>
      <c r="G28" s="5"/>
      <c r="H28" s="4"/>
      <c r="I28" s="4">
        <v>35</v>
      </c>
      <c r="J28" s="6">
        <v>35</v>
      </c>
      <c r="K28" s="7">
        <v>80</v>
      </c>
      <c r="L28" s="8">
        <v>45</v>
      </c>
    </row>
    <row r="29" spans="1:12" ht="15.75" x14ac:dyDescent="0.25">
      <c r="A29" s="1" t="s">
        <v>16</v>
      </c>
      <c r="B29" s="1" t="s">
        <v>59</v>
      </c>
      <c r="C29" s="5">
        <v>79.48</v>
      </c>
      <c r="D29" s="3"/>
      <c r="E29" s="4"/>
      <c r="F29" s="4"/>
      <c r="G29" s="5"/>
      <c r="H29" s="4"/>
      <c r="I29" s="4"/>
      <c r="J29" s="6">
        <v>79.48</v>
      </c>
      <c r="K29" s="7"/>
      <c r="L29" s="8">
        <v>-79.98</v>
      </c>
    </row>
    <row r="30" spans="1:12" ht="15.75" x14ac:dyDescent="0.25">
      <c r="A30" s="1" t="s">
        <v>60</v>
      </c>
      <c r="B30" s="1" t="s">
        <v>61</v>
      </c>
      <c r="C30" s="15"/>
      <c r="D30" s="3">
        <v>162</v>
      </c>
      <c r="E30" s="4"/>
      <c r="F30" s="4"/>
      <c r="G30" s="5"/>
      <c r="H30" s="4"/>
      <c r="I30" s="3"/>
      <c r="J30" s="6">
        <v>162</v>
      </c>
      <c r="K30" s="7">
        <v>70</v>
      </c>
      <c r="L30" s="8">
        <v>-92</v>
      </c>
    </row>
    <row r="31" spans="1:12" ht="15.75" x14ac:dyDescent="0.25">
      <c r="A31" s="1" t="s">
        <v>62</v>
      </c>
      <c r="B31" s="1" t="s">
        <v>63</v>
      </c>
      <c r="C31" s="5"/>
      <c r="D31" s="3"/>
      <c r="E31" s="4"/>
      <c r="F31" s="4"/>
      <c r="G31" s="5"/>
      <c r="H31" s="4"/>
      <c r="I31" s="4"/>
      <c r="J31" s="6">
        <v>0</v>
      </c>
      <c r="K31" s="7">
        <v>30</v>
      </c>
      <c r="L31" s="8">
        <v>30</v>
      </c>
    </row>
    <row r="32" spans="1:12" ht="15.75" x14ac:dyDescent="0.25">
      <c r="A32" s="1" t="s">
        <v>64</v>
      </c>
      <c r="B32" s="1" t="s">
        <v>65</v>
      </c>
      <c r="C32" s="5"/>
      <c r="D32" s="3"/>
      <c r="E32" s="3">
        <v>12.5</v>
      </c>
      <c r="F32" s="4"/>
      <c r="G32" s="5"/>
      <c r="H32" s="4"/>
      <c r="I32" s="4"/>
      <c r="J32" s="6">
        <v>12.5</v>
      </c>
      <c r="K32" s="7"/>
      <c r="L32" s="8">
        <v>-12.5</v>
      </c>
    </row>
    <row r="33" spans="1:12" ht="15.75" x14ac:dyDescent="0.25">
      <c r="A33" s="1" t="s">
        <v>66</v>
      </c>
      <c r="B33" s="1" t="s">
        <v>67</v>
      </c>
      <c r="C33" s="5"/>
      <c r="D33" s="3"/>
      <c r="E33" s="3">
        <v>600</v>
      </c>
      <c r="F33" s="4"/>
      <c r="G33" s="5"/>
      <c r="H33" s="4"/>
      <c r="I33" s="4"/>
      <c r="J33" s="6">
        <v>600</v>
      </c>
      <c r="K33" s="7"/>
      <c r="L33" s="8">
        <v>-600</v>
      </c>
    </row>
    <row r="34" spans="1:12" ht="15.75" x14ac:dyDescent="0.25">
      <c r="A34" s="1" t="s">
        <v>68</v>
      </c>
      <c r="B34" s="1" t="s">
        <v>69</v>
      </c>
      <c r="C34" s="5"/>
      <c r="D34" s="3"/>
      <c r="E34" s="3">
        <v>50</v>
      </c>
      <c r="F34" s="4"/>
      <c r="G34" s="5"/>
      <c r="H34" s="4"/>
      <c r="I34" s="4"/>
      <c r="J34" s="6">
        <v>50</v>
      </c>
      <c r="K34" s="7"/>
      <c r="L34" s="8">
        <v>-50</v>
      </c>
    </row>
    <row r="35" spans="1:12" ht="15.75" x14ac:dyDescent="0.25">
      <c r="A35" s="1">
        <v>816</v>
      </c>
      <c r="B35" s="1" t="s">
        <v>70</v>
      </c>
      <c r="C35" s="5"/>
      <c r="D35" s="3"/>
      <c r="E35" s="3">
        <v>816</v>
      </c>
      <c r="F35" s="4"/>
      <c r="G35" s="5"/>
      <c r="H35" s="4"/>
      <c r="I35" s="4"/>
      <c r="J35" s="6">
        <v>816</v>
      </c>
      <c r="K35" s="7"/>
      <c r="L35" s="8">
        <v>-816</v>
      </c>
    </row>
    <row r="36" spans="1:12" ht="15.75" x14ac:dyDescent="0.25">
      <c r="A36" s="1"/>
      <c r="B36" s="1" t="s">
        <v>71</v>
      </c>
      <c r="C36" s="34">
        <v>1009.02</v>
      </c>
      <c r="D36" s="16"/>
      <c r="E36" s="18"/>
      <c r="F36" s="16"/>
      <c r="G36" s="34"/>
      <c r="H36" s="18"/>
      <c r="I36" s="16"/>
      <c r="J36" s="19">
        <v>1009.02</v>
      </c>
      <c r="K36" s="7"/>
      <c r="L36" s="8">
        <v>-1009.02</v>
      </c>
    </row>
    <row r="37" spans="1:12" ht="15.75" x14ac:dyDescent="0.25">
      <c r="A37" s="20" t="s">
        <v>72</v>
      </c>
      <c r="B37" s="20"/>
      <c r="C37" s="21">
        <f t="shared" ref="C37:K37" si="0">SUM(C13:C36)</f>
        <v>8414.48</v>
      </c>
      <c r="D37" s="22">
        <f t="shared" si="0"/>
        <v>413.58000000000004</v>
      </c>
      <c r="E37" s="22">
        <f t="shared" si="0"/>
        <v>1478.5</v>
      </c>
      <c r="F37" s="22">
        <f t="shared" si="0"/>
        <v>177</v>
      </c>
      <c r="G37" s="21">
        <f t="shared" si="0"/>
        <v>0</v>
      </c>
      <c r="H37" s="22">
        <f t="shared" si="0"/>
        <v>0</v>
      </c>
      <c r="I37" s="22">
        <f t="shared" si="0"/>
        <v>35</v>
      </c>
      <c r="J37" s="19">
        <f t="shared" si="0"/>
        <v>10518.56</v>
      </c>
      <c r="K37" s="35">
        <f t="shared" si="0"/>
        <v>5650</v>
      </c>
      <c r="L37" s="36">
        <v>4763.0600000000004</v>
      </c>
    </row>
    <row r="38" spans="1:12" ht="15.75" x14ac:dyDescent="0.25">
      <c r="A38" s="37" t="s">
        <v>73</v>
      </c>
      <c r="B38" s="37"/>
      <c r="C38" s="38">
        <v>11608.11</v>
      </c>
      <c r="D38" s="39">
        <v>11204.95</v>
      </c>
      <c r="E38" s="39">
        <v>9736.56</v>
      </c>
      <c r="F38" s="39">
        <v>10033.36</v>
      </c>
      <c r="G38" s="40">
        <v>10043.86</v>
      </c>
      <c r="H38" s="41">
        <v>10053.709999999999</v>
      </c>
      <c r="I38" s="41">
        <v>10052.64</v>
      </c>
      <c r="J38" s="42">
        <v>10052.64</v>
      </c>
      <c r="K38" s="35"/>
      <c r="L38" s="36"/>
    </row>
  </sheetData>
  <pageMargins left="0.7" right="0.7" top="0.75" bottom="0.75" header="0.3" footer="0.3"/>
  <pageSetup paperSize="9" scale="5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Watson</dc:creator>
  <cp:lastModifiedBy>Andrew Watson</cp:lastModifiedBy>
  <dcterms:created xsi:type="dcterms:W3CDTF">2024-05-09T09:15:25Z</dcterms:created>
  <dcterms:modified xsi:type="dcterms:W3CDTF">2024-05-09T09:19:49Z</dcterms:modified>
</cp:coreProperties>
</file>